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 Calandra\Documents\Personal\Town of Hudson\Finance Committee\FY 2024\"/>
    </mc:Choice>
  </mc:AlternateContent>
  <xr:revisionPtr revIDLastSave="0" documentId="13_ncr:1_{8DFDE354-A43E-49CD-8535-87A2111D5487}" xr6:coauthVersionLast="47" xr6:coauthVersionMax="47" xr10:uidLastSave="{00000000-0000-0000-0000-000000000000}"/>
  <bookViews>
    <workbookView xWindow="-110" yWindow="-110" windowWidth="19420" windowHeight="10420" xr2:uid="{3AFB2577-F5BB-44A4-A7F0-3574DEAE9E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D8" i="1"/>
  <c r="E5" i="1"/>
  <c r="F5" i="1" s="1"/>
  <c r="D5" i="1"/>
  <c r="F10" i="1" l="1"/>
  <c r="F11" i="1" s="1"/>
  <c r="E18" i="1" l="1"/>
  <c r="F18" i="1" s="1"/>
  <c r="D18" i="1"/>
  <c r="E15" i="1"/>
  <c r="F15" i="1" s="1"/>
  <c r="D15" i="1"/>
  <c r="F20" i="1" l="1"/>
  <c r="F21" i="1" s="1"/>
</calcChain>
</file>

<file path=xl/sharedStrings.xml><?xml version="1.0" encoding="utf-8"?>
<sst xmlns="http://schemas.openxmlformats.org/spreadsheetml/2006/main" count="36" uniqueCount="18">
  <si>
    <t>FY2024</t>
  </si>
  <si>
    <t>ER</t>
  </si>
  <si>
    <t>EE</t>
  </si>
  <si>
    <t>Network Blue (w 9.5% increase)</t>
  </si>
  <si>
    <t>EE total annual premium</t>
  </si>
  <si>
    <t>CURRENT</t>
  </si>
  <si>
    <t>MIIA</t>
  </si>
  <si>
    <t>Network Blue</t>
  </si>
  <si>
    <t>annual savings</t>
  </si>
  <si>
    <t>monthly savings</t>
  </si>
  <si>
    <t xml:space="preserve"> </t>
  </si>
  <si>
    <t>$300/$900 deductible</t>
  </si>
  <si>
    <t>Individual Plan (HMO)</t>
  </si>
  <si>
    <t>Family Plan (HMO)</t>
  </si>
  <si>
    <t>Monthly Premium</t>
  </si>
  <si>
    <t>indiv</t>
  </si>
  <si>
    <t>family</t>
  </si>
  <si>
    <t>employer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</si>
</sst>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5" fontId="1" fillId="2" borderId="0" xfId="0" applyNumberFormat="1" applyFont="1" applyFill="1"/>
    <xf numFmtId="0" fontId="1" fillId="2" borderId="5" xfId="0" applyFont="1" applyFill="1" applyBorder="1"/>
    <xf numFmtId="165" fontId="1" fillId="2" borderId="7" xfId="0" applyNumberFormat="1" applyFont="1" applyFill="1" applyBorder="1"/>
    <xf numFmtId="0" fontId="1" fillId="2" borderId="8" xfId="0" applyFont="1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1C11-838A-416F-B008-265963503900}">
  <sheetPr>
    <pageSetUpPr fitToPage="1"/>
  </sheetPr>
  <dimension ref="A1:I48"/>
  <sheetViews>
    <sheetView tabSelected="1" workbookViewId="0">
      <selection activeCell="A19" activeCellId="3" sqref="A6 A9 A16 A19"/>
    </sheetView>
  </sheetViews>
  <sheetFormatPr defaultRowHeight="14.5" x14ac:dyDescent="0.35"/>
  <cols>
    <col min="1" max="1" width="9.54296875" customWidth="1"/>
    <col min="2" max="2" width="27.08984375" customWidth="1"/>
    <col min="3" max="3" width="15.453125" customWidth="1"/>
    <col min="4" max="4" width="11.6328125" customWidth="1"/>
    <col min="5" max="5" width="12.08984375" customWidth="1"/>
    <col min="6" max="6" width="22" customWidth="1"/>
    <col min="7" max="7" width="14.6328125" customWidth="1"/>
  </cols>
  <sheetData>
    <row r="1" spans="1:9" x14ac:dyDescent="0.35">
      <c r="A1" s="2" t="s">
        <v>0</v>
      </c>
    </row>
    <row r="2" spans="1:9" x14ac:dyDescent="0.35">
      <c r="A2" s="2"/>
      <c r="D2" t="s">
        <v>17</v>
      </c>
    </row>
    <row r="3" spans="1:9" x14ac:dyDescent="0.35">
      <c r="A3" s="3"/>
      <c r="B3" s="4" t="s">
        <v>12</v>
      </c>
      <c r="C3" s="4" t="s">
        <v>14</v>
      </c>
      <c r="D3" s="4" t="s">
        <v>1</v>
      </c>
      <c r="E3" s="4" t="s">
        <v>2</v>
      </c>
      <c r="F3" s="4" t="s">
        <v>4</v>
      </c>
      <c r="G3" s="5"/>
    </row>
    <row r="4" spans="1:9" x14ac:dyDescent="0.35">
      <c r="A4" s="6"/>
      <c r="C4" s="7"/>
      <c r="D4" s="8">
        <v>0.5</v>
      </c>
      <c r="E4" s="8">
        <v>0.5</v>
      </c>
      <c r="G4" s="9"/>
    </row>
    <row r="5" spans="1:9" x14ac:dyDescent="0.35">
      <c r="A5" s="6" t="s">
        <v>5</v>
      </c>
      <c r="B5" t="s">
        <v>3</v>
      </c>
      <c r="C5" s="1">
        <v>1242.18</v>
      </c>
      <c r="D5" s="1">
        <f>C5*0.5</f>
        <v>621.09</v>
      </c>
      <c r="E5" s="1">
        <f>C5*0.5</f>
        <v>621.09</v>
      </c>
      <c r="F5" s="1">
        <f>E5*12</f>
        <v>7453.08</v>
      </c>
      <c r="G5" s="9"/>
    </row>
    <row r="6" spans="1:9" x14ac:dyDescent="0.35">
      <c r="A6" s="17" t="s">
        <v>15</v>
      </c>
      <c r="F6" s="1"/>
      <c r="G6" s="9"/>
    </row>
    <row r="7" spans="1:9" x14ac:dyDescent="0.35">
      <c r="A7" s="6"/>
      <c r="D7" s="8">
        <v>0.6</v>
      </c>
      <c r="E7" s="8">
        <v>0.4</v>
      </c>
      <c r="F7" s="1"/>
      <c r="G7" s="9"/>
    </row>
    <row r="8" spans="1:9" x14ac:dyDescent="0.35">
      <c r="A8" s="6" t="s">
        <v>6</v>
      </c>
      <c r="B8" t="s">
        <v>7</v>
      </c>
      <c r="C8" s="1">
        <v>978.4</v>
      </c>
      <c r="D8" s="1">
        <f>C8*0.6</f>
        <v>587.04</v>
      </c>
      <c r="E8" s="1">
        <f>C8*0.4</f>
        <v>391.36</v>
      </c>
      <c r="F8" s="1">
        <f>E8*12</f>
        <v>4696.32</v>
      </c>
      <c r="G8" s="10"/>
    </row>
    <row r="9" spans="1:9" x14ac:dyDescent="0.35">
      <c r="A9" s="17" t="s">
        <v>16</v>
      </c>
      <c r="B9" t="s">
        <v>11</v>
      </c>
      <c r="G9" s="9"/>
    </row>
    <row r="10" spans="1:9" x14ac:dyDescent="0.35">
      <c r="A10" s="6"/>
      <c r="F10" s="13">
        <f>F5-F8</f>
        <v>2756.76</v>
      </c>
      <c r="G10" s="14" t="s">
        <v>8</v>
      </c>
    </row>
    <row r="11" spans="1:9" x14ac:dyDescent="0.35">
      <c r="A11" s="11"/>
      <c r="B11" s="12"/>
      <c r="C11" s="12"/>
      <c r="D11" s="12"/>
      <c r="E11" s="12"/>
      <c r="F11" s="15">
        <f>F10/12</f>
        <v>229.73000000000002</v>
      </c>
      <c r="G11" s="16" t="s">
        <v>9</v>
      </c>
    </row>
    <row r="12" spans="1:9" x14ac:dyDescent="0.35">
      <c r="F12" s="1"/>
    </row>
    <row r="13" spans="1:9" x14ac:dyDescent="0.35">
      <c r="A13" s="3"/>
      <c r="B13" s="4" t="s">
        <v>13</v>
      </c>
      <c r="C13" s="4" t="s">
        <v>14</v>
      </c>
      <c r="D13" s="4" t="s">
        <v>1</v>
      </c>
      <c r="E13" s="4" t="s">
        <v>2</v>
      </c>
      <c r="F13" s="4" t="s">
        <v>4</v>
      </c>
      <c r="G13" s="5"/>
    </row>
    <row r="14" spans="1:9" x14ac:dyDescent="0.35">
      <c r="A14" s="6"/>
      <c r="C14" s="7"/>
      <c r="D14" s="8">
        <v>0.5</v>
      </c>
      <c r="E14" s="8">
        <v>0.5</v>
      </c>
      <c r="G14" s="9"/>
    </row>
    <row r="15" spans="1:9" x14ac:dyDescent="0.35">
      <c r="A15" s="6" t="s">
        <v>5</v>
      </c>
      <c r="B15" t="s">
        <v>3</v>
      </c>
      <c r="C15" s="1">
        <v>3194.73</v>
      </c>
      <c r="D15" s="1">
        <f>C15*0.5</f>
        <v>1597.365</v>
      </c>
      <c r="E15" s="1">
        <f>C15*0.5</f>
        <v>1597.365</v>
      </c>
      <c r="F15" s="1">
        <f>E15*12</f>
        <v>19168.38</v>
      </c>
      <c r="G15" s="9"/>
      <c r="I15" t="s">
        <v>10</v>
      </c>
    </row>
    <row r="16" spans="1:9" x14ac:dyDescent="0.35">
      <c r="A16" s="17" t="s">
        <v>15</v>
      </c>
      <c r="F16" s="1"/>
      <c r="G16" s="9"/>
      <c r="I16" t="s">
        <v>10</v>
      </c>
    </row>
    <row r="17" spans="1:9" x14ac:dyDescent="0.35">
      <c r="A17" s="6"/>
      <c r="D17" s="8">
        <v>0.6</v>
      </c>
      <c r="E17" s="8">
        <v>0.4</v>
      </c>
      <c r="F17" s="1"/>
      <c r="G17" s="9"/>
    </row>
    <row r="18" spans="1:9" x14ac:dyDescent="0.35">
      <c r="A18" s="6" t="s">
        <v>6</v>
      </c>
      <c r="B18" t="s">
        <v>7</v>
      </c>
      <c r="C18" s="1">
        <v>2516.3200000000002</v>
      </c>
      <c r="D18" s="1">
        <f>C18*0.6</f>
        <v>1509.7920000000001</v>
      </c>
      <c r="E18" s="1">
        <f>C18*0.4</f>
        <v>1006.5280000000001</v>
      </c>
      <c r="F18" s="1">
        <f>E18*12</f>
        <v>12078.336000000001</v>
      </c>
      <c r="G18" s="10"/>
    </row>
    <row r="19" spans="1:9" x14ac:dyDescent="0.35">
      <c r="A19" s="17" t="s">
        <v>16</v>
      </c>
      <c r="B19" t="s">
        <v>11</v>
      </c>
      <c r="G19" s="9"/>
    </row>
    <row r="20" spans="1:9" x14ac:dyDescent="0.35">
      <c r="A20" s="6"/>
      <c r="F20" s="13">
        <f>F15-F18</f>
        <v>7090.0439999999999</v>
      </c>
      <c r="G20" s="14" t="s">
        <v>8</v>
      </c>
      <c r="I20" t="s">
        <v>10</v>
      </c>
    </row>
    <row r="21" spans="1:9" x14ac:dyDescent="0.35">
      <c r="A21" s="11"/>
      <c r="B21" s="12"/>
      <c r="C21" s="12"/>
      <c r="D21" s="12"/>
      <c r="E21" s="12"/>
      <c r="F21" s="15">
        <f>F20/12</f>
        <v>590.83699999999999</v>
      </c>
      <c r="G21" s="16" t="s">
        <v>9</v>
      </c>
    </row>
    <row r="28" spans="1:9" x14ac:dyDescent="0.35">
      <c r="C28" s="1"/>
    </row>
    <row r="29" spans="1:9" x14ac:dyDescent="0.35">
      <c r="C29" s="1"/>
    </row>
    <row r="30" spans="1:9" x14ac:dyDescent="0.35">
      <c r="C30" s="1"/>
      <c r="G30" t="s">
        <v>10</v>
      </c>
    </row>
    <row r="31" spans="1:9" x14ac:dyDescent="0.35">
      <c r="C31" s="1"/>
      <c r="D31" s="1"/>
    </row>
    <row r="32" spans="1:9" x14ac:dyDescent="0.35">
      <c r="C32" s="1"/>
      <c r="D32" s="1"/>
    </row>
    <row r="33" spans="3:6" x14ac:dyDescent="0.35">
      <c r="C33" s="1"/>
      <c r="D33" s="1"/>
    </row>
    <row r="34" spans="3:6" x14ac:dyDescent="0.35">
      <c r="C34" s="1"/>
      <c r="D34" s="1"/>
    </row>
    <row r="35" spans="3:6" x14ac:dyDescent="0.35">
      <c r="C35" s="1"/>
      <c r="D35" s="1"/>
    </row>
    <row r="36" spans="3:6" x14ac:dyDescent="0.35">
      <c r="C36" s="1"/>
      <c r="D36" s="1"/>
    </row>
    <row r="37" spans="3:6" x14ac:dyDescent="0.35">
      <c r="C37" s="1"/>
      <c r="D37" s="1"/>
    </row>
    <row r="38" spans="3:6" x14ac:dyDescent="0.35">
      <c r="C38" s="1"/>
      <c r="D38" s="1"/>
    </row>
    <row r="39" spans="3:6" x14ac:dyDescent="0.35">
      <c r="C39" s="1"/>
      <c r="D39" s="1"/>
    </row>
    <row r="40" spans="3:6" x14ac:dyDescent="0.35">
      <c r="C40" s="1"/>
      <c r="D40" s="1"/>
    </row>
    <row r="41" spans="3:6" x14ac:dyDescent="0.35">
      <c r="C41" s="1"/>
      <c r="D41" s="1"/>
    </row>
    <row r="42" spans="3:6" x14ac:dyDescent="0.35">
      <c r="C42" s="1"/>
      <c r="D42" s="1"/>
    </row>
    <row r="43" spans="3:6" x14ac:dyDescent="0.35">
      <c r="C43" s="1"/>
      <c r="D43" s="1"/>
    </row>
    <row r="44" spans="3:6" x14ac:dyDescent="0.35">
      <c r="C44" s="1"/>
      <c r="D44" s="1"/>
    </row>
    <row r="45" spans="3:6" x14ac:dyDescent="0.35">
      <c r="F45" t="s">
        <v>10</v>
      </c>
    </row>
    <row r="48" spans="3:6" x14ac:dyDescent="0.35">
      <c r="D48" t="s">
        <v>10</v>
      </c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Gregory</dc:creator>
  <cp:lastModifiedBy>Sam Calandra</cp:lastModifiedBy>
  <cp:lastPrinted>2023-02-06T22:05:56Z</cp:lastPrinted>
  <dcterms:created xsi:type="dcterms:W3CDTF">2023-01-26T16:19:46Z</dcterms:created>
  <dcterms:modified xsi:type="dcterms:W3CDTF">2023-04-27T23:02:16Z</dcterms:modified>
</cp:coreProperties>
</file>